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-Town Staff\Desktop\"/>
    </mc:Choice>
  </mc:AlternateContent>
  <xr:revisionPtr revIDLastSave="0" documentId="8_{91931EB2-DCD8-4951-AFC5-90B3DCE363BF}" xr6:coauthVersionLast="47" xr6:coauthVersionMax="47" xr10:uidLastSave="{00000000-0000-0000-0000-000000000000}"/>
  <bookViews>
    <workbookView xWindow="840" yWindow="-120" windowWidth="28080" windowHeight="16440" xr2:uid="{39B565E6-1588-4F83-A308-A5BF6DFB66D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K30" i="1"/>
  <c r="K15" i="1"/>
  <c r="J15" i="1"/>
  <c r="I15" i="1"/>
</calcChain>
</file>

<file path=xl/sharedStrings.xml><?xml version="1.0" encoding="utf-8"?>
<sst xmlns="http://schemas.openxmlformats.org/spreadsheetml/2006/main" count="81" uniqueCount="20">
  <si>
    <t xml:space="preserve">TOWN </t>
  </si>
  <si>
    <t>FY YEAR</t>
  </si>
  <si>
    <t>% OF RUNS</t>
  </si>
  <si>
    <t>WEST TISBURY</t>
  </si>
  <si>
    <t xml:space="preserve"> </t>
  </si>
  <si>
    <t>CHILMARK</t>
  </si>
  <si>
    <t>AQUINNAH</t>
  </si>
  <si>
    <t>SCENARIO 4</t>
  </si>
  <si>
    <t>DIFFERENCE</t>
  </si>
  <si>
    <t xml:space="preserve"> ASSESSMENT BASED ON BUDGETED # SPLIT 3 WAYS </t>
  </si>
  <si>
    <t xml:space="preserve">REVENUE OFFSET CALCULATED WITH FORMULA 4 </t>
  </si>
  <si>
    <t xml:space="preserve">25% OF FY BUDGET </t>
  </si>
  <si>
    <t xml:space="preserve">25% OF FY BUDGET SPLIT BY % OF RUNS </t>
  </si>
  <si>
    <t xml:space="preserve">FY BUDGET - ACTUAL SPENT </t>
  </si>
  <si>
    <t xml:space="preserve">COL E + COL F = BUDGET APPLYING FORMULA 4 </t>
  </si>
  <si>
    <t xml:space="preserve">REVENUE OFFSET - SPLIT 3 WAYS  </t>
  </si>
  <si>
    <t>ASSESSMENT W FORMULA 4 APPLIED TO BUDGET AND REVENUE</t>
  </si>
  <si>
    <t xml:space="preserve">PLUS/MINUS APPLYING FORMULA 4 TO REVENUE </t>
  </si>
  <si>
    <t xml:space="preserve">ASSESSMENT W FORMULA 4 APPLIED TO BUDGET /REVENUE SPLIT 3 WAY </t>
  </si>
  <si>
    <t>ASSESSMENT W FORMULA 4 APPLIED TO BUDGET &amp;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</si>
</sst>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/>
    <xf numFmtId="8" fontId="1" fillId="2" borderId="1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8" fontId="1" fillId="0" borderId="1" xfId="0" applyNumberFormat="1" applyFont="1" applyBorder="1"/>
    <xf numFmtId="8" fontId="1" fillId="0" borderId="2" xfId="0" applyNumberFormat="1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3" borderId="1" xfId="0" applyFont="1" applyFill="1" applyBorder="1" applyAlignment="1">
      <alignment horizontal="center"/>
    </xf>
    <xf numFmtId="8" fontId="1" fillId="3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0" fillId="0" borderId="1" xfId="0" applyNumberFormat="1" applyBorder="1"/>
    <xf numFmtId="0" fontId="1" fillId="0" borderId="4" xfId="0" applyFont="1" applyBorder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1" fillId="0" borderId="0" xfId="0" applyNumberFormat="1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/>
    <xf numFmtId="0" fontId="1" fillId="2" borderId="5" xfId="0" applyFont="1" applyFill="1" applyBorder="1"/>
    <xf numFmtId="164" fontId="0" fillId="0" borderId="0" xfId="0" applyNumberFormat="1" applyFill="1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4" fontId="0" fillId="4" borderId="1" xfId="0" applyNumberFormat="1" applyFill="1" applyBorder="1"/>
    <xf numFmtId="164" fontId="1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164" fontId="1" fillId="2" borderId="2" xfId="0" applyNumberFormat="1" applyFont="1" applyFill="1" applyBorder="1" applyAlignment="1">
      <alignment horizontal="center" wrapText="1"/>
    </xf>
    <xf numFmtId="164" fontId="0" fillId="2" borderId="2" xfId="0" applyNumberFormat="1" applyFill="1" applyBorder="1"/>
    <xf numFmtId="164" fontId="1" fillId="4" borderId="5" xfId="0" applyNumberFormat="1" applyFont="1" applyFill="1" applyBorder="1" applyAlignment="1">
      <alignment horizontal="center" wrapText="1"/>
    </xf>
    <xf numFmtId="164" fontId="0" fillId="4" borderId="5" xfId="0" applyNumberFormat="1" applyFill="1" applyBorder="1"/>
    <xf numFmtId="164" fontId="1" fillId="4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207A7-D0FF-4DE9-928D-3C2061AEDFE0}">
  <dimension ref="A1:K33"/>
  <sheetViews>
    <sheetView tabSelected="1" topLeftCell="B1" workbookViewId="0">
      <selection activeCell="I2" sqref="I2"/>
    </sheetView>
  </sheetViews>
  <sheetFormatPr defaultRowHeight="15" x14ac:dyDescent="0.25"/>
  <cols>
    <col min="1" max="1" width="20.85546875" customWidth="1"/>
    <col min="2" max="2" width="13.7109375" customWidth="1"/>
    <col min="3" max="3" width="15.5703125" customWidth="1"/>
    <col min="4" max="4" width="13.5703125" customWidth="1"/>
    <col min="5" max="6" width="31.85546875" customWidth="1"/>
    <col min="7" max="7" width="31" customWidth="1"/>
    <col min="8" max="8" width="34.28515625" customWidth="1"/>
    <col min="9" max="9" width="21.140625" customWidth="1"/>
    <col min="10" max="10" width="23.140625" customWidth="1"/>
    <col min="11" max="11" width="24" customWidth="1"/>
  </cols>
  <sheetData>
    <row r="1" spans="1:11" x14ac:dyDescent="0.25">
      <c r="A1" s="1" t="s">
        <v>7</v>
      </c>
    </row>
    <row r="2" spans="1:11" ht="60" x14ac:dyDescent="0.25">
      <c r="A2" s="2" t="s">
        <v>0</v>
      </c>
      <c r="B2" s="2" t="s">
        <v>1</v>
      </c>
      <c r="C2" s="23" t="s">
        <v>13</v>
      </c>
      <c r="D2" s="2" t="s">
        <v>2</v>
      </c>
      <c r="E2" s="23" t="s">
        <v>11</v>
      </c>
      <c r="F2" s="4" t="s">
        <v>12</v>
      </c>
      <c r="G2" s="4" t="s">
        <v>14</v>
      </c>
      <c r="H2" s="23" t="s">
        <v>10</v>
      </c>
      <c r="I2" s="4" t="s">
        <v>19</v>
      </c>
      <c r="J2" s="21" t="s">
        <v>9</v>
      </c>
      <c r="K2" s="13" t="s">
        <v>8</v>
      </c>
    </row>
    <row r="3" spans="1:11" x14ac:dyDescent="0.25">
      <c r="A3" s="2" t="s">
        <v>3</v>
      </c>
      <c r="B3" s="2"/>
      <c r="C3" s="2"/>
      <c r="D3" s="2"/>
      <c r="E3" s="2"/>
      <c r="F3" s="3"/>
      <c r="G3" s="3" t="s">
        <v>4</v>
      </c>
      <c r="H3" s="2"/>
      <c r="I3" s="3" t="s">
        <v>4</v>
      </c>
      <c r="J3" s="16"/>
      <c r="K3" s="13"/>
    </row>
    <row r="4" spans="1:11" x14ac:dyDescent="0.25">
      <c r="A4" s="5" t="s">
        <v>4</v>
      </c>
      <c r="B4" s="2">
        <v>2021</v>
      </c>
      <c r="C4" s="6">
        <v>1332483.1299999999</v>
      </c>
      <c r="D4" s="7">
        <v>0.55000000000000004</v>
      </c>
      <c r="E4" s="6">
        <v>333120.78249999997</v>
      </c>
      <c r="F4" s="14">
        <v>183216.429</v>
      </c>
      <c r="G4" s="14">
        <v>516337.21</v>
      </c>
      <c r="H4" s="6">
        <v>84493.657000000007</v>
      </c>
      <c r="I4" s="14">
        <v>431843.55</v>
      </c>
      <c r="J4" s="17">
        <v>371478.33</v>
      </c>
      <c r="K4" s="19">
        <v>60365.22</v>
      </c>
    </row>
    <row r="5" spans="1:11" x14ac:dyDescent="0.25">
      <c r="A5" s="5" t="s">
        <v>4</v>
      </c>
      <c r="B5" s="2">
        <v>2020</v>
      </c>
      <c r="C5" s="6">
        <v>1197627.33</v>
      </c>
      <c r="D5" s="7">
        <v>0.55000000000000004</v>
      </c>
      <c r="E5" s="6">
        <v>299406.83250000002</v>
      </c>
      <c r="F5" s="14">
        <v>164673.75649999999</v>
      </c>
      <c r="G5" s="14">
        <v>464080.59</v>
      </c>
      <c r="H5" s="6">
        <v>77178.332299999995</v>
      </c>
      <c r="I5" s="14">
        <v>386902.26</v>
      </c>
      <c r="J5" s="17">
        <v>332819.15000000002</v>
      </c>
      <c r="K5" s="19">
        <v>54083.11</v>
      </c>
    </row>
    <row r="6" spans="1:11" x14ac:dyDescent="0.25">
      <c r="A6" s="5" t="s">
        <v>4</v>
      </c>
      <c r="B6" s="2">
        <v>2019</v>
      </c>
      <c r="C6" s="8">
        <v>1198144.6399999999</v>
      </c>
      <c r="D6" s="7">
        <v>0.59</v>
      </c>
      <c r="E6" s="6">
        <v>299536.15999999997</v>
      </c>
      <c r="F6" s="14">
        <v>176726.32</v>
      </c>
      <c r="G6" s="14">
        <v>476262.48</v>
      </c>
      <c r="H6" s="6">
        <v>73653.991299999994</v>
      </c>
      <c r="I6" s="14">
        <v>402608.49</v>
      </c>
      <c r="J6" s="17">
        <v>337617.19</v>
      </c>
      <c r="K6" s="19">
        <v>64991.3</v>
      </c>
    </row>
    <row r="7" spans="1:11" x14ac:dyDescent="0.25">
      <c r="A7" s="5"/>
      <c r="B7" s="2"/>
      <c r="C7" s="2"/>
      <c r="D7" s="5"/>
      <c r="E7" s="5"/>
      <c r="F7" s="15" t="s">
        <v>4</v>
      </c>
      <c r="G7" s="15" t="s">
        <v>4</v>
      </c>
      <c r="H7" s="5"/>
      <c r="I7" s="14"/>
      <c r="J7" s="16"/>
      <c r="K7" s="13"/>
    </row>
    <row r="8" spans="1:11" x14ac:dyDescent="0.25">
      <c r="A8" s="2" t="s">
        <v>5</v>
      </c>
      <c r="B8" s="2">
        <v>2021</v>
      </c>
      <c r="C8" s="6">
        <v>1332483.1299999999</v>
      </c>
      <c r="D8" s="7">
        <v>0.36</v>
      </c>
      <c r="E8" s="6">
        <v>333120.78249999997</v>
      </c>
      <c r="F8" s="14">
        <v>119923.48</v>
      </c>
      <c r="G8" s="14">
        <v>453044.26</v>
      </c>
      <c r="H8" s="6">
        <v>74136.37</v>
      </c>
      <c r="I8" s="14">
        <v>378907.89</v>
      </c>
      <c r="J8" s="17">
        <v>371478.33</v>
      </c>
      <c r="K8" s="19">
        <v>7429.56</v>
      </c>
    </row>
    <row r="9" spans="1:11" x14ac:dyDescent="0.25">
      <c r="A9" s="2"/>
      <c r="B9" s="2">
        <v>2020</v>
      </c>
      <c r="C9" s="6">
        <v>1197627.33</v>
      </c>
      <c r="D9" s="7">
        <v>0.36</v>
      </c>
      <c r="E9" s="6">
        <v>299406.83250000002</v>
      </c>
      <c r="F9" s="14">
        <v>107786.458</v>
      </c>
      <c r="G9" s="14">
        <v>407193.29</v>
      </c>
      <c r="H9" s="6">
        <v>67717.762600000002</v>
      </c>
      <c r="I9" s="14">
        <v>339475.53</v>
      </c>
      <c r="J9" s="17">
        <v>332819.15000000002</v>
      </c>
      <c r="K9" s="22">
        <v>6656.38</v>
      </c>
    </row>
    <row r="10" spans="1:11" x14ac:dyDescent="0.25">
      <c r="A10" s="2"/>
      <c r="B10" s="2">
        <v>2019</v>
      </c>
      <c r="C10" s="8">
        <v>1198144.6399999999</v>
      </c>
      <c r="D10" s="7">
        <v>0.31</v>
      </c>
      <c r="E10" s="6">
        <v>299536.15999999997</v>
      </c>
      <c r="F10" s="14">
        <v>92856.21</v>
      </c>
      <c r="G10" s="14">
        <v>392392.37</v>
      </c>
      <c r="H10" s="6">
        <v>60683.477099999996</v>
      </c>
      <c r="I10" s="14">
        <v>331708.90000000002</v>
      </c>
      <c r="J10" s="17">
        <v>337617.19</v>
      </c>
      <c r="K10" s="20">
        <v>-5908.29</v>
      </c>
    </row>
    <row r="11" spans="1:11" x14ac:dyDescent="0.25">
      <c r="A11" s="2"/>
      <c r="B11" s="2"/>
      <c r="C11" s="2"/>
      <c r="D11" s="5"/>
      <c r="E11" s="5"/>
      <c r="F11" s="15" t="s">
        <v>4</v>
      </c>
      <c r="G11" s="15" t="s">
        <v>4</v>
      </c>
      <c r="H11" s="5"/>
      <c r="I11" s="14"/>
      <c r="J11" s="16"/>
      <c r="K11" s="19"/>
    </row>
    <row r="12" spans="1:11" x14ac:dyDescent="0.25">
      <c r="A12" s="2" t="s">
        <v>6</v>
      </c>
      <c r="B12" s="2">
        <v>2021</v>
      </c>
      <c r="C12" s="6">
        <v>1332483.1299999999</v>
      </c>
      <c r="D12" s="7">
        <v>0.09</v>
      </c>
      <c r="E12" s="6">
        <v>333120.78249999997</v>
      </c>
      <c r="F12" s="14">
        <v>29980.880000000001</v>
      </c>
      <c r="G12" s="14">
        <v>363101.66</v>
      </c>
      <c r="H12" s="6">
        <v>59418.12</v>
      </c>
      <c r="I12" s="14">
        <v>303683.53999999998</v>
      </c>
      <c r="J12" s="17">
        <v>371478.33</v>
      </c>
      <c r="K12" s="20">
        <v>-67794.78</v>
      </c>
    </row>
    <row r="13" spans="1:11" x14ac:dyDescent="0.25">
      <c r="A13" s="5"/>
      <c r="B13" s="2">
        <v>2020</v>
      </c>
      <c r="C13" s="6">
        <v>1197627.33</v>
      </c>
      <c r="D13" s="7">
        <v>0.09</v>
      </c>
      <c r="E13" s="6">
        <v>299406.83250000002</v>
      </c>
      <c r="F13" s="14">
        <v>26946.62</v>
      </c>
      <c r="G13" s="14">
        <v>326353.45</v>
      </c>
      <c r="H13" s="6">
        <v>54273.794999999998</v>
      </c>
      <c r="I13" s="14">
        <v>272079.65000000002</v>
      </c>
      <c r="J13" s="17">
        <v>332819.15000000002</v>
      </c>
      <c r="K13" s="20">
        <v>-60739.5</v>
      </c>
    </row>
    <row r="14" spans="1:11" x14ac:dyDescent="0.25">
      <c r="A14" s="5"/>
      <c r="B14" s="2">
        <v>2019</v>
      </c>
      <c r="C14" s="8">
        <v>1198144.6399999999</v>
      </c>
      <c r="D14" s="7">
        <v>0.1</v>
      </c>
      <c r="E14" s="6">
        <v>299536.15999999997</v>
      </c>
      <c r="F14" s="14">
        <v>29953.616000000002</v>
      </c>
      <c r="G14" s="14">
        <v>329489.78000000003</v>
      </c>
      <c r="H14" s="6">
        <v>50955.591999999997</v>
      </c>
      <c r="I14" s="14">
        <v>278534.19</v>
      </c>
      <c r="J14" s="17">
        <v>337617.19</v>
      </c>
      <c r="K14" s="20">
        <v>-59083</v>
      </c>
    </row>
    <row r="15" spans="1:11" x14ac:dyDescent="0.25">
      <c r="A15" s="9"/>
      <c r="B15" s="9"/>
      <c r="C15" s="25"/>
      <c r="D15" s="9"/>
      <c r="E15" s="9"/>
      <c r="F15" s="9"/>
      <c r="G15" s="9"/>
      <c r="H15" s="10" t="s">
        <v>4</v>
      </c>
      <c r="I15" s="11">
        <f>SUM(I4:I14)</f>
        <v>3125744</v>
      </c>
      <c r="J15" s="10">
        <f>SUM(J4:J14)</f>
        <v>3125744.01</v>
      </c>
      <c r="K15" s="24">
        <f>SUM(K4:K14)</f>
        <v>0</v>
      </c>
    </row>
    <row r="16" spans="1:11" x14ac:dyDescent="0.25">
      <c r="C16" s="18" t="s">
        <v>4</v>
      </c>
    </row>
    <row r="17" spans="1:11" ht="60" x14ac:dyDescent="0.25">
      <c r="C17" s="18"/>
      <c r="E17" s="31" t="s">
        <v>14</v>
      </c>
      <c r="F17" s="44" t="s">
        <v>15</v>
      </c>
      <c r="G17" s="49" t="s">
        <v>4</v>
      </c>
      <c r="H17" s="50" t="s">
        <v>4</v>
      </c>
      <c r="I17" s="46" t="s">
        <v>18</v>
      </c>
      <c r="J17" s="37" t="s">
        <v>16</v>
      </c>
      <c r="K17" s="38" t="s">
        <v>17</v>
      </c>
    </row>
    <row r="18" spans="1:11" x14ac:dyDescent="0.25">
      <c r="A18" s="12" t="s">
        <v>4</v>
      </c>
      <c r="B18" s="1"/>
      <c r="C18" s="28"/>
      <c r="D18" s="1"/>
      <c r="E18" s="32" t="s">
        <v>4</v>
      </c>
      <c r="F18" s="14" t="s">
        <v>4</v>
      </c>
      <c r="G18" s="18" t="s">
        <v>4</v>
      </c>
      <c r="H18" s="27" t="s">
        <v>4</v>
      </c>
      <c r="I18" s="47"/>
      <c r="J18" s="39" t="s">
        <v>4</v>
      </c>
      <c r="K18" s="40"/>
    </row>
    <row r="19" spans="1:11" x14ac:dyDescent="0.25">
      <c r="A19" s="12" t="s">
        <v>4</v>
      </c>
      <c r="B19" s="1"/>
      <c r="C19" s="28"/>
      <c r="D19" s="1"/>
      <c r="E19" s="33">
        <v>516337.21</v>
      </c>
      <c r="F19" s="14">
        <v>72682.720000000001</v>
      </c>
      <c r="G19" s="27" t="s">
        <v>4</v>
      </c>
      <c r="H19" s="27" t="s">
        <v>4</v>
      </c>
      <c r="I19" s="48">
        <v>443654.49</v>
      </c>
      <c r="J19" s="41">
        <v>431843.55</v>
      </c>
      <c r="K19" s="42">
        <v>-11810.94</v>
      </c>
    </row>
    <row r="20" spans="1:11" x14ac:dyDescent="0.25">
      <c r="A20" s="12" t="s">
        <v>4</v>
      </c>
      <c r="B20" s="1"/>
      <c r="C20" s="27"/>
      <c r="D20" s="1"/>
      <c r="E20" s="33">
        <v>464080.59</v>
      </c>
      <c r="F20" s="14">
        <v>66389.94</v>
      </c>
      <c r="G20" s="27" t="s">
        <v>4</v>
      </c>
      <c r="H20" s="27" t="s">
        <v>4</v>
      </c>
      <c r="I20" s="48">
        <v>397690.63</v>
      </c>
      <c r="J20" s="41">
        <v>386902.26</v>
      </c>
      <c r="K20" s="42">
        <v>-10788.37</v>
      </c>
    </row>
    <row r="21" spans="1:11" x14ac:dyDescent="0.25">
      <c r="A21" s="12" t="s">
        <v>4</v>
      </c>
      <c r="B21" s="1"/>
      <c r="C21" s="18"/>
      <c r="D21" s="1"/>
      <c r="E21" s="33">
        <v>476262.48</v>
      </c>
      <c r="F21" s="14">
        <v>61764.35</v>
      </c>
      <c r="G21" s="27" t="s">
        <v>4</v>
      </c>
      <c r="H21" s="27" t="s">
        <v>4</v>
      </c>
      <c r="I21" s="48">
        <v>414498.13</v>
      </c>
      <c r="J21" s="41">
        <v>402608.49</v>
      </c>
      <c r="K21" s="42">
        <v>-11889.64</v>
      </c>
    </row>
    <row r="22" spans="1:11" x14ac:dyDescent="0.25">
      <c r="A22" s="12" t="s">
        <v>4</v>
      </c>
      <c r="B22" s="1"/>
      <c r="C22" s="28"/>
      <c r="D22" s="1"/>
      <c r="E22" s="34" t="s">
        <v>4</v>
      </c>
      <c r="F22" s="14"/>
      <c r="G22" s="30" t="s">
        <v>4</v>
      </c>
      <c r="H22" s="27" t="s">
        <v>4</v>
      </c>
      <c r="I22" s="48"/>
      <c r="J22" s="41"/>
      <c r="K22" s="42"/>
    </row>
    <row r="23" spans="1:11" x14ac:dyDescent="0.25">
      <c r="A23" s="12" t="s">
        <v>4</v>
      </c>
      <c r="B23" s="1"/>
      <c r="C23" s="28"/>
      <c r="D23" s="1"/>
      <c r="E23" s="33">
        <v>453044.26</v>
      </c>
      <c r="F23" s="14">
        <v>72682.720000000001</v>
      </c>
      <c r="G23" s="27" t="s">
        <v>4</v>
      </c>
      <c r="H23" s="27" t="s">
        <v>4</v>
      </c>
      <c r="I23" s="48">
        <v>380361.54</v>
      </c>
      <c r="J23" s="41">
        <v>378907.89</v>
      </c>
      <c r="K23" s="42">
        <v>-1453.65</v>
      </c>
    </row>
    <row r="24" spans="1:11" x14ac:dyDescent="0.25">
      <c r="A24" s="12" t="s">
        <v>4</v>
      </c>
      <c r="B24" s="1"/>
      <c r="C24" s="27"/>
      <c r="D24" s="1"/>
      <c r="E24" s="33">
        <v>407193.29</v>
      </c>
      <c r="F24" s="14">
        <v>66389.94</v>
      </c>
      <c r="G24" s="27" t="s">
        <v>4</v>
      </c>
      <c r="H24" s="27" t="s">
        <v>4</v>
      </c>
      <c r="I24" s="48">
        <v>340803.33</v>
      </c>
      <c r="J24" s="41">
        <v>339475.53</v>
      </c>
      <c r="K24" s="42">
        <v>-1327.8</v>
      </c>
    </row>
    <row r="25" spans="1:11" x14ac:dyDescent="0.25">
      <c r="A25" s="12" t="s">
        <v>4</v>
      </c>
      <c r="B25" s="1"/>
      <c r="C25" s="18"/>
      <c r="D25" s="1"/>
      <c r="E25" s="33">
        <v>392392.37</v>
      </c>
      <c r="F25" s="14">
        <v>61764.35</v>
      </c>
      <c r="G25" s="27" t="s">
        <v>4</v>
      </c>
      <c r="H25" s="27" t="s">
        <v>4</v>
      </c>
      <c r="I25" s="48">
        <v>330628.02</v>
      </c>
      <c r="J25" s="41">
        <v>331708.90000000002</v>
      </c>
      <c r="K25" s="42">
        <v>1080.8800000000001</v>
      </c>
    </row>
    <row r="26" spans="1:11" x14ac:dyDescent="0.25">
      <c r="A26" s="1" t="s">
        <v>4</v>
      </c>
      <c r="C26" s="28"/>
      <c r="E26" s="34" t="s">
        <v>4</v>
      </c>
      <c r="F26" s="45"/>
      <c r="G26" s="30" t="s">
        <v>4</v>
      </c>
      <c r="H26" s="36" t="s">
        <v>4</v>
      </c>
      <c r="I26" s="48"/>
      <c r="J26" s="41"/>
      <c r="K26" s="43"/>
    </row>
    <row r="27" spans="1:11" x14ac:dyDescent="0.25">
      <c r="A27" s="1" t="s">
        <v>4</v>
      </c>
      <c r="B27" s="1"/>
      <c r="C27" s="28"/>
      <c r="E27" s="33">
        <v>363101.66</v>
      </c>
      <c r="F27" s="14">
        <v>72682.720000000001</v>
      </c>
      <c r="G27" s="27" t="s">
        <v>4</v>
      </c>
      <c r="H27" s="27" t="s">
        <v>4</v>
      </c>
      <c r="I27" s="48">
        <v>290418.94</v>
      </c>
      <c r="J27" s="41">
        <v>303683.53999999998</v>
      </c>
      <c r="K27" s="43">
        <v>13264.6</v>
      </c>
    </row>
    <row r="28" spans="1:11" x14ac:dyDescent="0.25">
      <c r="A28" s="1" t="s">
        <v>4</v>
      </c>
      <c r="B28" s="1"/>
      <c r="C28" s="27"/>
      <c r="E28" s="33">
        <v>326353.45</v>
      </c>
      <c r="F28" s="14">
        <v>66389.94</v>
      </c>
      <c r="G28" s="27" t="s">
        <v>4</v>
      </c>
      <c r="H28" s="27" t="s">
        <v>4</v>
      </c>
      <c r="I28" s="48">
        <v>259963.49</v>
      </c>
      <c r="J28" s="41">
        <v>272079.65000000002</v>
      </c>
      <c r="K28" s="43">
        <v>12116.16</v>
      </c>
    </row>
    <row r="29" spans="1:11" x14ac:dyDescent="0.25">
      <c r="C29" s="29"/>
      <c r="E29" s="33">
        <v>329489.78000000003</v>
      </c>
      <c r="F29" s="14">
        <v>61764.35</v>
      </c>
      <c r="G29" s="27" t="s">
        <v>4</v>
      </c>
      <c r="H29" s="27" t="s">
        <v>4</v>
      </c>
      <c r="I29" s="48">
        <v>267725.43</v>
      </c>
      <c r="J29" s="41">
        <v>278534.19</v>
      </c>
      <c r="K29" s="43">
        <v>10808.76</v>
      </c>
    </row>
    <row r="30" spans="1:11" x14ac:dyDescent="0.25">
      <c r="E30" s="35"/>
      <c r="F30" s="45"/>
      <c r="G30" s="26" t="s">
        <v>4</v>
      </c>
      <c r="H30" s="36" t="s">
        <v>4</v>
      </c>
      <c r="I30" s="47">
        <f>SUM(I19:I29)</f>
        <v>3125744.0000000005</v>
      </c>
      <c r="J30" s="40">
        <f>SUM(J19:J29)</f>
        <v>3125744</v>
      </c>
      <c r="K30" s="40">
        <f>SUM(K19:K29)</f>
        <v>0</v>
      </c>
    </row>
    <row r="31" spans="1:11" x14ac:dyDescent="0.25">
      <c r="E31" s="27" t="s">
        <v>4</v>
      </c>
      <c r="F31" s="27" t="s">
        <v>4</v>
      </c>
    </row>
    <row r="32" spans="1:11" x14ac:dyDescent="0.25">
      <c r="E32" s="36" t="s">
        <v>4</v>
      </c>
      <c r="F32" s="36" t="s">
        <v>4</v>
      </c>
    </row>
    <row r="33" spans="5:6" x14ac:dyDescent="0.25">
      <c r="E33" s="27" t="s">
        <v>4</v>
      </c>
      <c r="F33" s="27" t="s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Tri-Town Staff</dc:creator>
  <cp:lastModifiedBy>Tri-Town Staff</cp:lastModifiedBy>
  <dcterms:created xsi:type="dcterms:W3CDTF">2021-01-12T16:03:49Z</dcterms:created>
  <dcterms:modified xsi:type="dcterms:W3CDTF">2021-09-23T20:08:48Z</dcterms:modified>
</cp:coreProperties>
</file>