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<sst xmlns="http://schemas.openxmlformats.org/spreadsheetml/2006/main" count="61" uniqueCount="50">
  <si>
    <t>Budget</t>
  </si>
  <si>
    <t>Actual</t>
  </si>
  <si>
    <t>Expenses</t>
  </si>
  <si>
    <t>Town of West Tisbury</t>
  </si>
  <si>
    <t>Request</t>
  </si>
  <si>
    <t xml:space="preserve">Percent Change </t>
  </si>
  <si>
    <t>Rentals &amp; Leases</t>
  </si>
  <si>
    <t>Other Purchased Services</t>
  </si>
  <si>
    <t>Office Supplies</t>
  </si>
  <si>
    <t>Building &amp; Equipment Supplies</t>
  </si>
  <si>
    <t>Custodial &amp; Housekeeping Supplies</t>
  </si>
  <si>
    <t>Groundskeeping Supplies</t>
  </si>
  <si>
    <t>Educational Supplies</t>
  </si>
  <si>
    <t>Travel</t>
  </si>
  <si>
    <t>Dues &amp; Memberships</t>
  </si>
  <si>
    <t>Insurance Premiums</t>
  </si>
  <si>
    <t>Vehicular Supplies (includes gasoline)</t>
  </si>
  <si>
    <t>Repairs &amp; Maintenance Services</t>
  </si>
  <si>
    <t>Other Property Services (includes custodial)</t>
  </si>
  <si>
    <t>Other Unclassified Items</t>
  </si>
  <si>
    <t>Total Department/Committee</t>
  </si>
  <si>
    <t>Other Department Supplies</t>
  </si>
  <si>
    <t>Date Completed:</t>
  </si>
  <si>
    <t>Submitted by:</t>
  </si>
  <si>
    <t>Food &amp; Food Service Supplies</t>
  </si>
  <si>
    <t>Legal Services</t>
  </si>
  <si>
    <t>Estimate</t>
  </si>
  <si>
    <t>Total Revenue Generated</t>
  </si>
  <si>
    <t>Miscellaneous Department Receipts</t>
  </si>
  <si>
    <t>Fund</t>
  </si>
  <si>
    <t>General</t>
  </si>
  <si>
    <t>Revenue</t>
  </si>
  <si>
    <t>Source/Description of Revenue</t>
  </si>
  <si>
    <t>Professional &amp; Technical (services)</t>
  </si>
  <si>
    <t>Professional &amp; Technical (training/seminars)</t>
  </si>
  <si>
    <t>Communication-Telephone/Internet</t>
  </si>
  <si>
    <t>Communication-Notices/Ads</t>
  </si>
  <si>
    <t>Communication-Postage/Shipping</t>
  </si>
  <si>
    <t>Energy Services-Electricty</t>
  </si>
  <si>
    <t>Energy Services-Heating Oil</t>
  </si>
  <si>
    <t>Energy Services-Propane Gas</t>
  </si>
  <si>
    <t>Communication-Publications/TV</t>
  </si>
  <si>
    <t>Public Officials Liability Insurance - 945</t>
  </si>
  <si>
    <t>FY 2020</t>
  </si>
  <si>
    <t>FY 2021</t>
  </si>
  <si>
    <t>FY 2022</t>
  </si>
  <si>
    <t>FY 2023 Budget Request Worksheet</t>
  </si>
  <si>
    <t>FY 2023</t>
  </si>
  <si>
    <t>Due by December 17, 2021</t>
  </si>
  <si>
    <t>Jennifer Rand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</si>
</sst>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37" fontId="1" fillId="0" borderId="16" xfId="0" applyNumberFormat="1" applyFont="1" applyBorder="1" applyAlignment="1">
      <alignment vertical="center"/>
    </xf>
    <xf numFmtId="37" fontId="1" fillId="0" borderId="17" xfId="0" applyNumberFormat="1" applyFont="1" applyBorder="1" applyAlignment="1">
      <alignment vertical="center"/>
    </xf>
    <xf numFmtId="39" fontId="2" fillId="0" borderId="17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18" xfId="0" applyNumberFormat="1" applyFont="1" applyBorder="1" applyAlignment="1">
      <alignment/>
    </xf>
    <xf numFmtId="39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37" fontId="1" fillId="0" borderId="21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166" fontId="1" fillId="0" borderId="23" xfId="0" applyNumberFormat="1" applyFont="1" applyBorder="1" applyAlignment="1">
      <alignment vertical="center"/>
    </xf>
    <xf numFmtId="37" fontId="1" fillId="0" borderId="23" xfId="0" applyNumberFormat="1" applyFont="1" applyBorder="1" applyAlignment="1">
      <alignment vertical="center"/>
    </xf>
    <xf numFmtId="37" fontId="1" fillId="0" borderId="24" xfId="0" applyNumberFormat="1" applyFont="1" applyBorder="1" applyAlignment="1">
      <alignment vertical="center"/>
    </xf>
    <xf numFmtId="39" fontId="2" fillId="0" borderId="0" xfId="0" applyNumberFormat="1" applyFont="1" applyAlignment="1">
      <alignment/>
    </xf>
    <xf numFmtId="37" fontId="1" fillId="0" borderId="25" xfId="0" applyNumberFormat="1" applyFont="1" applyBorder="1" applyAlignment="1">
      <alignment/>
    </xf>
    <xf numFmtId="0" fontId="2" fillId="0" borderId="20" xfId="0" applyFont="1" applyBorder="1" applyAlignment="1">
      <alignment horizontal="centerContinuous"/>
    </xf>
    <xf numFmtId="0" fontId="1" fillId="0" borderId="21" xfId="0" applyFont="1" applyBorder="1" applyAlignment="1">
      <alignment/>
    </xf>
    <xf numFmtId="166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6" fontId="1" fillId="0" borderId="23" xfId="0" applyNumberFormat="1" applyFont="1" applyBorder="1" applyAlignment="1">
      <alignment/>
    </xf>
    <xf numFmtId="0" fontId="1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6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30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66" fontId="1" fillId="0" borderId="32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31" xfId="0" applyNumberFormat="1" applyFont="1" applyBorder="1" applyAlignment="1">
      <alignment vertical="center"/>
    </xf>
    <xf numFmtId="37" fontId="1" fillId="0" borderId="14" xfId="0" applyNumberFormat="1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66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37" fontId="1" fillId="0" borderId="38" xfId="0" applyNumberFormat="1" applyFont="1" applyBorder="1" applyAlignment="1">
      <alignment vertical="center"/>
    </xf>
    <xf numFmtId="37" fontId="1" fillId="0" borderId="39" xfId="0" applyNumberFormat="1" applyFont="1" applyBorder="1" applyAlignment="1">
      <alignment vertical="center"/>
    </xf>
    <xf numFmtId="0" fontId="1" fillId="0" borderId="16" xfId="0" applyFont="1" applyBorder="1" applyAlignment="1">
      <alignment/>
    </xf>
    <xf numFmtId="166" fontId="1" fillId="0" borderId="16" xfId="0" applyNumberFormat="1" applyFont="1" applyBorder="1" applyAlignment="1">
      <alignment/>
    </xf>
    <xf numFmtId="37" fontId="1" fillId="0" borderId="15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vertical="center"/>
    </xf>
    <xf numFmtId="166" fontId="1" fillId="0" borderId="41" xfId="0" applyNumberFormat="1" applyFont="1" applyBorder="1" applyAlignment="1">
      <alignment vertical="center"/>
    </xf>
    <xf numFmtId="37" fontId="1" fillId="0" borderId="41" xfId="0" applyNumberFormat="1" applyFont="1" applyBorder="1" applyAlignment="1">
      <alignment vertical="center"/>
    </xf>
    <xf numFmtId="37" fontId="1" fillId="0" borderId="42" xfId="0" applyNumberFormat="1" applyFont="1" applyBorder="1" applyAlignment="1">
      <alignment vertical="center"/>
    </xf>
    <xf numFmtId="164" fontId="2" fillId="0" borderId="42" xfId="0" applyNumberFormat="1" applyFont="1" applyBorder="1" applyAlignment="1">
      <alignment vertical="center"/>
    </xf>
    <xf numFmtId="14" fontId="1" fillId="0" borderId="23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43" xfId="0" applyFont="1" applyBorder="1" applyAlignment="1">
      <alignment/>
    </xf>
    <xf numFmtId="39" fontId="1" fillId="0" borderId="32" xfId="0" applyNumberFormat="1" applyFont="1" applyBorder="1" applyAlignment="1">
      <alignment/>
    </xf>
    <xf numFmtId="39" fontId="1" fillId="0" borderId="36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166" fontId="1" fillId="0" borderId="31" xfId="0" applyNumberFormat="1" applyFont="1" applyBorder="1" applyAlignment="1">
      <alignment/>
    </xf>
    <xf numFmtId="166" fontId="1" fillId="0" borderId="35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39" fontId="1" fillId="0" borderId="0" xfId="0" applyNumberFormat="1" applyFont="1" applyAlignment="1">
      <alignment horizontal="centerContinuous" vertical="top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166" fontId="1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37" fontId="1" fillId="0" borderId="19" xfId="0" applyNumberFormat="1" applyFont="1" applyBorder="1" applyAlignment="1">
      <alignment vertical="center"/>
    </xf>
    <xf numFmtId="37" fontId="1" fillId="0" borderId="47" xfId="0" applyNumberFormat="1" applyFont="1" applyBorder="1" applyAlignment="1">
      <alignment vertical="center"/>
    </xf>
    <xf numFmtId="39" fontId="5" fillId="0" borderId="0" xfId="0" applyNumberFormat="1" applyFont="1" applyAlignment="1">
      <alignment horizontal="right"/>
    </xf>
    <xf numFmtId="0" fontId="1" fillId="0" borderId="48" xfId="0" applyFont="1" applyBorder="1" applyAlignment="1">
      <alignment/>
    </xf>
    <xf numFmtId="39" fontId="1" fillId="0" borderId="45" xfId="0" applyNumberFormat="1" applyFont="1" applyBorder="1" applyAlignment="1">
      <alignment/>
    </xf>
    <xf numFmtId="37" fontId="1" fillId="0" borderId="46" xfId="0" applyNumberFormat="1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 horizontal="center"/>
    </xf>
    <xf numFmtId="14" fontId="1" fillId="0" borderId="50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37" fontId="1" fillId="0" borderId="51" xfId="0" applyNumberFormat="1" applyFont="1" applyBorder="1" applyAlignment="1">
      <alignment horizontal="center"/>
    </xf>
    <xf numFmtId="37" fontId="1" fillId="0" borderId="42" xfId="0" applyNumberFormat="1" applyFont="1" applyBorder="1" applyAlignment="1">
      <alignment horizontal="center"/>
    </xf>
    <xf numFmtId="39" fontId="2" fillId="0" borderId="42" xfId="0" applyNumberFormat="1" applyFont="1" applyBorder="1" applyAlignment="1">
      <alignment horizontal="center"/>
    </xf>
    <xf numFmtId="39" fontId="1" fillId="0" borderId="14" xfId="0" applyNumberFormat="1" applyFont="1" applyBorder="1" applyAlignment="1">
      <alignment vertical="center"/>
    </xf>
    <xf numFmtId="39" fontId="2" fillId="0" borderId="24" xfId="0" applyNumberFormat="1" applyFont="1" applyBorder="1" applyAlignment="1">
      <alignment vertical="center"/>
    </xf>
    <xf numFmtId="39" fontId="1" fillId="0" borderId="2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34">
      <selection activeCell="I54" sqref="I54"/>
    </sheetView>
  </sheetViews>
  <sheetFormatPr defaultColWidth="9.140625" defaultRowHeight="12.75"/>
  <cols>
    <col min="1" max="1" width="34.7109375" style="5" customWidth="1"/>
    <col min="2" max="2" width="10.140625" style="5" bestFit="1" customWidth="1"/>
    <col min="3" max="3" width="6.00390625" style="5" bestFit="1" customWidth="1"/>
    <col min="4" max="4" width="4.8515625" style="5" bestFit="1" customWidth="1"/>
    <col min="5" max="5" width="6.421875" style="5" bestFit="1" customWidth="1"/>
    <col min="6" max="6" width="7.421875" style="23" bestFit="1" customWidth="1"/>
    <col min="7" max="7" width="6.28125" style="5" bestFit="1" customWidth="1"/>
    <col min="8" max="8" width="8.7109375" style="24" bestFit="1" customWidth="1"/>
    <col min="9" max="9" width="10.140625" style="24" bestFit="1" customWidth="1"/>
    <col min="10" max="10" width="9.7109375" style="24" bestFit="1" customWidth="1"/>
    <col min="11" max="11" width="10.7109375" style="38" bestFit="1" customWidth="1"/>
    <col min="12" max="16384" width="9.140625" style="5" customWidth="1"/>
  </cols>
  <sheetData>
    <row r="1" spans="1:11" ht="15">
      <c r="A1" s="87" t="s">
        <v>3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">
      <c r="A2" s="87" t="s">
        <v>46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>
      <c r="A3" s="1"/>
      <c r="B3" s="1"/>
      <c r="C3" s="1"/>
      <c r="D3" s="1"/>
      <c r="E3" s="1"/>
      <c r="F3" s="2"/>
      <c r="G3" s="1"/>
      <c r="H3" s="3"/>
      <c r="I3" s="3"/>
      <c r="J3" s="3"/>
      <c r="K3" s="102" t="s">
        <v>48</v>
      </c>
    </row>
    <row r="4" spans="1:11" ht="15" customHeight="1">
      <c r="A4" s="80" t="s">
        <v>42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9" customHeight="1">
      <c r="A5" s="6"/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s="94" customFormat="1" ht="15">
      <c r="A6" s="88" t="s">
        <v>31</v>
      </c>
      <c r="B6" s="89"/>
      <c r="C6" s="89"/>
      <c r="D6" s="89"/>
      <c r="E6" s="89"/>
      <c r="F6" s="90"/>
      <c r="G6" s="89"/>
      <c r="H6" s="91"/>
      <c r="I6" s="92"/>
      <c r="J6" s="91"/>
      <c r="K6" s="93"/>
    </row>
    <row r="7" spans="3:11" ht="12.75">
      <c r="C7" s="7"/>
      <c r="D7" s="7"/>
      <c r="E7" s="8"/>
      <c r="F7" s="7"/>
      <c r="G7" s="9"/>
      <c r="H7" s="10" t="s">
        <v>43</v>
      </c>
      <c r="I7" s="10" t="s">
        <v>44</v>
      </c>
      <c r="J7" s="10" t="s">
        <v>45</v>
      </c>
      <c r="K7" s="11" t="s">
        <v>47</v>
      </c>
    </row>
    <row r="8" spans="1:11" ht="13.5" thickBot="1">
      <c r="A8" s="106" t="s">
        <v>32</v>
      </c>
      <c r="B8" s="107"/>
      <c r="C8" s="107"/>
      <c r="D8" s="108"/>
      <c r="E8" s="109" t="s">
        <v>29</v>
      </c>
      <c r="F8" s="108"/>
      <c r="G8" s="110"/>
      <c r="H8" s="111" t="s">
        <v>1</v>
      </c>
      <c r="I8" s="111" t="s">
        <v>1</v>
      </c>
      <c r="J8" s="111" t="s">
        <v>26</v>
      </c>
      <c r="K8" s="112" t="s">
        <v>26</v>
      </c>
    </row>
    <row r="9" spans="1:11" ht="12.75">
      <c r="A9" s="103" t="s">
        <v>28</v>
      </c>
      <c r="B9" s="97"/>
      <c r="C9" s="97"/>
      <c r="D9" s="97"/>
      <c r="E9" s="96" t="s">
        <v>30</v>
      </c>
      <c r="F9" s="104"/>
      <c r="G9" s="105"/>
      <c r="H9" s="25"/>
      <c r="I9" s="25"/>
      <c r="J9" s="25"/>
      <c r="K9" s="26"/>
    </row>
    <row r="10" spans="1:11" ht="12.75">
      <c r="A10" s="81"/>
      <c r="B10" s="55"/>
      <c r="C10" s="55"/>
      <c r="D10" s="55"/>
      <c r="E10" s="85"/>
      <c r="F10" s="82"/>
      <c r="G10" s="39"/>
      <c r="H10" s="15"/>
      <c r="I10" s="15"/>
      <c r="J10" s="15"/>
      <c r="K10" s="16"/>
    </row>
    <row r="11" spans="1:11" ht="12.75">
      <c r="A11" s="81"/>
      <c r="B11" s="63"/>
      <c r="C11" s="63"/>
      <c r="D11" s="63"/>
      <c r="E11" s="86"/>
      <c r="F11" s="83"/>
      <c r="G11" s="84"/>
      <c r="H11" s="15"/>
      <c r="I11" s="15"/>
      <c r="J11" s="15"/>
      <c r="K11" s="16"/>
    </row>
    <row r="12" spans="1:11" ht="12.75">
      <c r="A12" s="17" t="s">
        <v>27</v>
      </c>
      <c r="B12" s="18"/>
      <c r="C12" s="18"/>
      <c r="D12" s="18"/>
      <c r="E12" s="19"/>
      <c r="F12" s="18"/>
      <c r="G12" s="20"/>
      <c r="H12" s="21">
        <f>SUM(H9:H11)</f>
        <v>0</v>
      </c>
      <c r="I12" s="21">
        <f>SUM(I9:I11)</f>
        <v>0</v>
      </c>
      <c r="J12" s="21">
        <f>SUM(J9:J11)</f>
        <v>0</v>
      </c>
      <c r="K12" s="22">
        <f>SUM(K9:K11)</f>
        <v>0</v>
      </c>
    </row>
    <row r="13" spans="1:11" ht="12.75">
      <c r="A13" s="6"/>
      <c r="B13" s="1"/>
      <c r="C13" s="1"/>
      <c r="D13" s="1"/>
      <c r="E13" s="1"/>
      <c r="F13" s="2"/>
      <c r="G13" s="1"/>
      <c r="H13" s="3"/>
      <c r="I13" s="3"/>
      <c r="J13" s="3"/>
      <c r="K13" s="4"/>
    </row>
    <row r="14" spans="1:11" s="94" customFormat="1" ht="18.75" customHeight="1">
      <c r="A14" s="88" t="s">
        <v>2</v>
      </c>
      <c r="B14" s="89"/>
      <c r="C14" s="95"/>
      <c r="D14" s="95"/>
      <c r="E14" s="95"/>
      <c r="F14" s="93"/>
      <c r="G14" s="89"/>
      <c r="H14" s="91"/>
      <c r="I14" s="91"/>
      <c r="J14" s="91"/>
      <c r="K14" s="93"/>
    </row>
    <row r="15" spans="1:11" ht="12.75">
      <c r="A15" s="40"/>
      <c r="B15" s="41"/>
      <c r="C15" s="41"/>
      <c r="D15" s="41"/>
      <c r="E15" s="41"/>
      <c r="F15" s="42"/>
      <c r="G15" s="41"/>
      <c r="H15" s="10" t="s">
        <v>43</v>
      </c>
      <c r="I15" s="10" t="s">
        <v>44</v>
      </c>
      <c r="J15" s="10" t="s">
        <v>45</v>
      </c>
      <c r="K15" s="11" t="s">
        <v>47</v>
      </c>
    </row>
    <row r="16" spans="1:11" ht="12.75">
      <c r="A16" s="43"/>
      <c r="B16" s="44"/>
      <c r="C16" s="44"/>
      <c r="D16" s="44"/>
      <c r="E16" s="44"/>
      <c r="F16" s="45"/>
      <c r="G16" s="44"/>
      <c r="H16" s="12" t="s">
        <v>1</v>
      </c>
      <c r="I16" s="12" t="s">
        <v>1</v>
      </c>
      <c r="J16" s="12" t="s">
        <v>0</v>
      </c>
      <c r="K16" s="13" t="s">
        <v>4</v>
      </c>
    </row>
    <row r="17" spans="1:11" ht="12.75">
      <c r="A17" s="46" t="s">
        <v>38</v>
      </c>
      <c r="B17" s="47">
        <v>5212</v>
      </c>
      <c r="C17" s="48"/>
      <c r="D17" s="49"/>
      <c r="E17" s="49"/>
      <c r="F17" s="50"/>
      <c r="G17" s="51"/>
      <c r="H17" s="14"/>
      <c r="I17" s="14"/>
      <c r="J17" s="52"/>
      <c r="K17" s="22"/>
    </row>
    <row r="18" spans="1:11" ht="12.75">
      <c r="A18" s="46" t="s">
        <v>39</v>
      </c>
      <c r="B18" s="47">
        <v>5214</v>
      </c>
      <c r="C18" s="96"/>
      <c r="D18" s="97"/>
      <c r="E18" s="97"/>
      <c r="F18" s="98"/>
      <c r="G18" s="99"/>
      <c r="H18" s="25"/>
      <c r="I18" s="25"/>
      <c r="J18" s="100"/>
      <c r="K18" s="22"/>
    </row>
    <row r="19" spans="1:11" ht="12.75">
      <c r="A19" s="46" t="s">
        <v>40</v>
      </c>
      <c r="B19" s="47">
        <v>5216</v>
      </c>
      <c r="C19" s="96"/>
      <c r="D19" s="97"/>
      <c r="E19" s="97"/>
      <c r="F19" s="98"/>
      <c r="G19" s="99"/>
      <c r="H19" s="25"/>
      <c r="I19" s="25"/>
      <c r="J19" s="100"/>
      <c r="K19" s="22"/>
    </row>
    <row r="20" spans="1:11" ht="12.75">
      <c r="A20" s="53" t="s">
        <v>17</v>
      </c>
      <c r="B20" s="47">
        <v>5240</v>
      </c>
      <c r="C20" s="54"/>
      <c r="D20" s="55"/>
      <c r="E20" s="55"/>
      <c r="F20" s="56"/>
      <c r="G20" s="57"/>
      <c r="H20" s="58"/>
      <c r="I20" s="58"/>
      <c r="J20" s="59"/>
      <c r="K20" s="22"/>
    </row>
    <row r="21" spans="1:11" ht="12.75">
      <c r="A21" s="53" t="s">
        <v>6</v>
      </c>
      <c r="B21" s="47">
        <v>5270</v>
      </c>
      <c r="C21" s="54"/>
      <c r="D21" s="55"/>
      <c r="E21" s="55"/>
      <c r="F21" s="56"/>
      <c r="G21" s="57"/>
      <c r="H21" s="58"/>
      <c r="I21" s="58"/>
      <c r="J21" s="59"/>
      <c r="K21" s="22"/>
    </row>
    <row r="22" spans="1:11" ht="12.75">
      <c r="A22" s="53" t="s">
        <v>18</v>
      </c>
      <c r="B22" s="47">
        <v>5290</v>
      </c>
      <c r="C22" s="54"/>
      <c r="D22" s="55"/>
      <c r="E22" s="55"/>
      <c r="F22" s="56"/>
      <c r="G22" s="57"/>
      <c r="H22" s="58"/>
      <c r="I22" s="58"/>
      <c r="J22" s="59"/>
      <c r="K22" s="22"/>
    </row>
    <row r="23" spans="1:11" ht="12.75">
      <c r="A23" s="53" t="s">
        <v>33</v>
      </c>
      <c r="B23" s="47">
        <v>5300</v>
      </c>
      <c r="C23" s="54"/>
      <c r="D23" s="55"/>
      <c r="E23" s="55"/>
      <c r="F23" s="56"/>
      <c r="G23" s="57"/>
      <c r="H23" s="58"/>
      <c r="I23" s="58"/>
      <c r="J23" s="59"/>
      <c r="K23" s="22"/>
    </row>
    <row r="24" spans="1:11" ht="12.75">
      <c r="A24" s="53" t="s">
        <v>34</v>
      </c>
      <c r="B24" s="47">
        <v>5302</v>
      </c>
      <c r="C24" s="54"/>
      <c r="D24" s="55"/>
      <c r="E24" s="55"/>
      <c r="F24" s="56"/>
      <c r="G24" s="57"/>
      <c r="H24" s="58"/>
      <c r="I24" s="58"/>
      <c r="J24" s="59"/>
      <c r="K24" s="22"/>
    </row>
    <row r="25" spans="1:11" ht="12.75">
      <c r="A25" s="53" t="s">
        <v>37</v>
      </c>
      <c r="B25" s="47">
        <v>5342</v>
      </c>
      <c r="C25" s="54"/>
      <c r="D25" s="55"/>
      <c r="E25" s="55"/>
      <c r="F25" s="56"/>
      <c r="G25" s="57"/>
      <c r="H25" s="58"/>
      <c r="I25" s="58"/>
      <c r="J25" s="59"/>
      <c r="K25" s="22"/>
    </row>
    <row r="26" spans="1:11" ht="12.75">
      <c r="A26" s="53" t="s">
        <v>35</v>
      </c>
      <c r="B26" s="47">
        <v>5344</v>
      </c>
      <c r="C26" s="54"/>
      <c r="D26" s="55"/>
      <c r="E26" s="55"/>
      <c r="F26" s="56"/>
      <c r="G26" s="57"/>
      <c r="H26" s="58"/>
      <c r="I26" s="58"/>
      <c r="J26" s="59"/>
      <c r="K26" s="22"/>
    </row>
    <row r="27" spans="1:11" ht="12.75">
      <c r="A27" s="53" t="s">
        <v>36</v>
      </c>
      <c r="B27" s="47">
        <v>5346</v>
      </c>
      <c r="C27" s="54"/>
      <c r="D27" s="55"/>
      <c r="E27" s="55"/>
      <c r="F27" s="56"/>
      <c r="G27" s="57"/>
      <c r="H27" s="58"/>
      <c r="I27" s="58"/>
      <c r="J27" s="59"/>
      <c r="K27" s="22"/>
    </row>
    <row r="28" spans="1:11" ht="12.75">
      <c r="A28" s="53" t="s">
        <v>41</v>
      </c>
      <c r="B28" s="47">
        <v>5348</v>
      </c>
      <c r="C28" s="54"/>
      <c r="D28" s="55"/>
      <c r="E28" s="55"/>
      <c r="F28" s="56"/>
      <c r="G28" s="57"/>
      <c r="H28" s="58"/>
      <c r="I28" s="58"/>
      <c r="J28" s="59"/>
      <c r="K28" s="22"/>
    </row>
    <row r="29" spans="1:11" ht="12.75">
      <c r="A29" s="53" t="s">
        <v>7</v>
      </c>
      <c r="B29" s="47">
        <v>5380</v>
      </c>
      <c r="C29" s="54"/>
      <c r="D29" s="55"/>
      <c r="E29" s="55"/>
      <c r="F29" s="56"/>
      <c r="G29" s="57"/>
      <c r="H29" s="58"/>
      <c r="I29" s="58"/>
      <c r="J29" s="59"/>
      <c r="K29" s="22"/>
    </row>
    <row r="30" spans="1:11" ht="12.75">
      <c r="A30" s="53" t="s">
        <v>8</v>
      </c>
      <c r="B30" s="47">
        <v>5420</v>
      </c>
      <c r="C30" s="54"/>
      <c r="D30" s="55"/>
      <c r="E30" s="55"/>
      <c r="F30" s="56"/>
      <c r="G30" s="57"/>
      <c r="H30" s="58"/>
      <c r="I30" s="58"/>
      <c r="J30" s="59"/>
      <c r="K30" s="22"/>
    </row>
    <row r="31" spans="1:11" ht="12.75">
      <c r="A31" s="53" t="s">
        <v>9</v>
      </c>
      <c r="B31" s="47">
        <v>5430</v>
      </c>
      <c r="C31" s="54"/>
      <c r="D31" s="55"/>
      <c r="E31" s="55"/>
      <c r="F31" s="56"/>
      <c r="G31" s="57"/>
      <c r="H31" s="58"/>
      <c r="I31" s="58"/>
      <c r="J31" s="59"/>
      <c r="K31" s="22"/>
    </row>
    <row r="32" spans="1:11" ht="12.75">
      <c r="A32" s="53" t="s">
        <v>10</v>
      </c>
      <c r="B32" s="47">
        <v>5450</v>
      </c>
      <c r="C32" s="54"/>
      <c r="D32" s="55"/>
      <c r="E32" s="55"/>
      <c r="F32" s="56"/>
      <c r="G32" s="57"/>
      <c r="H32" s="58"/>
      <c r="I32" s="58"/>
      <c r="J32" s="59"/>
      <c r="K32" s="22"/>
    </row>
    <row r="33" spans="1:11" ht="12.75">
      <c r="A33" s="53" t="s">
        <v>11</v>
      </c>
      <c r="B33" s="47">
        <v>5460</v>
      </c>
      <c r="C33" s="54"/>
      <c r="D33" s="55"/>
      <c r="E33" s="55"/>
      <c r="F33" s="56"/>
      <c r="G33" s="57"/>
      <c r="H33" s="58"/>
      <c r="I33" s="58"/>
      <c r="J33" s="59"/>
      <c r="K33" s="22"/>
    </row>
    <row r="34" spans="1:11" ht="12.75">
      <c r="A34" s="53" t="s">
        <v>16</v>
      </c>
      <c r="B34" s="47">
        <v>5480</v>
      </c>
      <c r="C34" s="54"/>
      <c r="D34" s="55"/>
      <c r="E34" s="55"/>
      <c r="F34" s="56"/>
      <c r="G34" s="57"/>
      <c r="H34" s="58"/>
      <c r="I34" s="58"/>
      <c r="J34" s="59"/>
      <c r="K34" s="22"/>
    </row>
    <row r="35" spans="1:11" ht="12.75">
      <c r="A35" s="53" t="s">
        <v>24</v>
      </c>
      <c r="B35" s="47">
        <v>5490</v>
      </c>
      <c r="C35" s="54"/>
      <c r="D35" s="55"/>
      <c r="E35" s="55"/>
      <c r="F35" s="56"/>
      <c r="G35" s="57"/>
      <c r="H35" s="58"/>
      <c r="I35" s="58"/>
      <c r="J35" s="59"/>
      <c r="K35" s="22"/>
    </row>
    <row r="36" spans="1:11" ht="12.75">
      <c r="A36" s="53" t="s">
        <v>12</v>
      </c>
      <c r="B36" s="47">
        <v>5510</v>
      </c>
      <c r="C36" s="54"/>
      <c r="D36" s="55"/>
      <c r="E36" s="55"/>
      <c r="F36" s="56"/>
      <c r="G36" s="57"/>
      <c r="H36" s="58"/>
      <c r="I36" s="58"/>
      <c r="J36" s="59"/>
      <c r="K36" s="22"/>
    </row>
    <row r="37" spans="1:11" ht="12.75">
      <c r="A37" s="53" t="s">
        <v>21</v>
      </c>
      <c r="B37" s="47">
        <v>5580</v>
      </c>
      <c r="C37" s="54"/>
      <c r="D37" s="55"/>
      <c r="E37" s="55"/>
      <c r="F37" s="56"/>
      <c r="G37" s="57"/>
      <c r="H37" s="58"/>
      <c r="I37" s="58"/>
      <c r="J37" s="59"/>
      <c r="K37" s="22"/>
    </row>
    <row r="38" spans="1:11" ht="12.75">
      <c r="A38" s="53" t="s">
        <v>13</v>
      </c>
      <c r="B38" s="47">
        <v>5710</v>
      </c>
      <c r="C38" s="54"/>
      <c r="D38" s="55"/>
      <c r="E38" s="55"/>
      <c r="F38" s="56"/>
      <c r="G38" s="57"/>
      <c r="H38" s="58"/>
      <c r="I38" s="58"/>
      <c r="J38" s="59"/>
      <c r="K38" s="22"/>
    </row>
    <row r="39" spans="1:11" ht="12.75">
      <c r="A39" s="53" t="s">
        <v>14</v>
      </c>
      <c r="B39" s="47">
        <v>5730</v>
      </c>
      <c r="C39" s="54"/>
      <c r="D39" s="55"/>
      <c r="E39" s="55"/>
      <c r="F39" s="56"/>
      <c r="G39" s="57"/>
      <c r="H39" s="58"/>
      <c r="I39" s="58"/>
      <c r="J39" s="59"/>
      <c r="K39" s="22"/>
    </row>
    <row r="40" spans="1:11" ht="12.75">
      <c r="A40" s="53" t="s">
        <v>15</v>
      </c>
      <c r="B40" s="47">
        <v>5740</v>
      </c>
      <c r="C40" s="54"/>
      <c r="D40" s="55"/>
      <c r="E40" s="55"/>
      <c r="F40" s="56"/>
      <c r="G40" s="57"/>
      <c r="H40" s="58">
        <v>17193</v>
      </c>
      <c r="I40" s="58">
        <v>8724</v>
      </c>
      <c r="J40" s="59">
        <v>20028.75</v>
      </c>
      <c r="K40" s="113">
        <v>20029</v>
      </c>
    </row>
    <row r="41" spans="1:11" ht="12.75">
      <c r="A41" s="60" t="s">
        <v>19</v>
      </c>
      <c r="B41" s="61">
        <v>5780</v>
      </c>
      <c r="C41" s="62"/>
      <c r="D41" s="63"/>
      <c r="E41" s="63"/>
      <c r="F41" s="64"/>
      <c r="G41" s="65"/>
      <c r="H41" s="66"/>
      <c r="I41" s="66"/>
      <c r="J41" s="67"/>
      <c r="K41" s="32"/>
    </row>
    <row r="42" spans="1:11" ht="12.75">
      <c r="A42" s="27" t="s">
        <v>2</v>
      </c>
      <c r="B42" s="28"/>
      <c r="C42" s="28"/>
      <c r="D42" s="28"/>
      <c r="E42" s="28"/>
      <c r="F42" s="29"/>
      <c r="G42" s="28"/>
      <c r="H42" s="31">
        <f>SUM(H17:H41)</f>
        <v>17193</v>
      </c>
      <c r="I42" s="31">
        <f>SUM(I17:I41)</f>
        <v>8724</v>
      </c>
      <c r="J42" s="31">
        <f>SUM(J17:J41)</f>
        <v>20028.75</v>
      </c>
      <c r="K42" s="32">
        <f>SUM(K17:K41)</f>
        <v>20029</v>
      </c>
    </row>
    <row r="43" spans="1:11" ht="12.75">
      <c r="A43" s="33" t="s">
        <v>5</v>
      </c>
      <c r="B43" s="34"/>
      <c r="C43" s="34"/>
      <c r="D43" s="34"/>
      <c r="E43" s="34"/>
      <c r="F43" s="35"/>
      <c r="G43" s="34"/>
      <c r="H43" s="101"/>
      <c r="I43" s="36"/>
      <c r="J43" s="37"/>
      <c r="K43" s="114">
        <f>(K42-J42)/J42</f>
        <v>1.2482057043000686E-05</v>
      </c>
    </row>
    <row r="45" spans="1:11" s="94" customFormat="1" ht="19.5" customHeight="1">
      <c r="A45" s="88" t="s">
        <v>25</v>
      </c>
      <c r="B45" s="89"/>
      <c r="C45" s="89"/>
      <c r="D45" s="89"/>
      <c r="E45" s="89"/>
      <c r="F45" s="90"/>
      <c r="G45" s="89"/>
      <c r="H45" s="91"/>
      <c r="I45" s="91"/>
      <c r="J45" s="91"/>
      <c r="K45" s="93"/>
    </row>
    <row r="46" spans="1:11" ht="12.75">
      <c r="A46" s="17" t="s">
        <v>25</v>
      </c>
      <c r="B46" s="18">
        <v>5305</v>
      </c>
      <c r="C46" s="68"/>
      <c r="D46" s="68"/>
      <c r="E46" s="68"/>
      <c r="F46" s="69"/>
      <c r="G46" s="68"/>
      <c r="H46" s="21"/>
      <c r="I46" s="21"/>
      <c r="J46" s="70"/>
      <c r="K46" s="22"/>
    </row>
    <row r="49" spans="1:11" s="72" customFormat="1" ht="12.75">
      <c r="A49" s="71" t="s">
        <v>20</v>
      </c>
      <c r="B49" s="28"/>
      <c r="C49" s="28"/>
      <c r="D49" s="28"/>
      <c r="E49" s="28"/>
      <c r="F49" s="29"/>
      <c r="G49" s="28"/>
      <c r="H49" s="30">
        <f>+H42+H46</f>
        <v>17193</v>
      </c>
      <c r="I49" s="30">
        <f>+I42+I46</f>
        <v>8724</v>
      </c>
      <c r="J49" s="31">
        <f>+J42+J46</f>
        <v>20028.75</v>
      </c>
      <c r="K49" s="32">
        <f>+K42+K46</f>
        <v>20029</v>
      </c>
    </row>
    <row r="50" spans="1:11" ht="13.5" thickBot="1">
      <c r="A50" s="73" t="s">
        <v>5</v>
      </c>
      <c r="B50" s="74"/>
      <c r="C50" s="74"/>
      <c r="D50" s="74"/>
      <c r="E50" s="74"/>
      <c r="F50" s="75"/>
      <c r="G50" s="74"/>
      <c r="H50" s="76"/>
      <c r="I50" s="76"/>
      <c r="J50" s="77"/>
      <c r="K50" s="78">
        <f>(K49-J49)/J49</f>
        <v>1.2482057043000686E-05</v>
      </c>
    </row>
    <row r="53" spans="1:11" ht="19.5" customHeight="1">
      <c r="A53" s="5" t="s">
        <v>23</v>
      </c>
      <c r="B53" s="79" t="s">
        <v>49</v>
      </c>
      <c r="C53" s="44"/>
      <c r="D53" s="44"/>
      <c r="E53" s="44"/>
      <c r="G53" s="5" t="s">
        <v>22</v>
      </c>
      <c r="I53" s="79">
        <v>44529</v>
      </c>
      <c r="J53" s="44"/>
      <c r="K53" s="115"/>
    </row>
  </sheetData>
  <sheetProtection/>
  <printOptions/>
  <pageMargins left="1.11" right="0.5" top="0.4" bottom="0.4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Jen Rand</cp:lastModifiedBy>
  <cp:lastPrinted>2019-11-05T17:12:58Z</cp:lastPrinted>
  <dcterms:created xsi:type="dcterms:W3CDTF">2004-10-08T13:20:23Z</dcterms:created>
  <dcterms:modified xsi:type="dcterms:W3CDTF">2021-11-29T19:00:10Z</dcterms:modified>
  <cp:category/>
  <cp:version/>
  <cp:contentType/>
  <cp:contentStatus/>
</cp:coreProperties>
</file>