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80" windowWidth="16725" windowHeight="12615" activeTab="0"/>
  </bookViews>
  <sheets>
    <sheet name="sheet1" sheetId="1" r:id="rId1"/>
  </sheets>
  <definedNames>
    <definedName name="_xlnm.Print_Area" localSheetId="0">'sheet1'!$A$1:$K$31</definedName>
  </definedNames>
  <calcPr fullCalcOnLoad="1"/>
</workbook>
</file>

<file path=xl/sharedStrings.xml><?xml version="1.0" encoding="utf-8"?>
<sst xmlns="http://schemas.openxmlformats.org/spreadsheetml/2006/main" count="45" uniqueCount="35">
  <si>
    <t>Budget</t>
  </si>
  <si>
    <t>Actual</t>
  </si>
  <si>
    <t>Personal Services</t>
  </si>
  <si>
    <t>Town of West Tisbury</t>
  </si>
  <si>
    <t>Grade</t>
  </si>
  <si>
    <t>Step</t>
  </si>
  <si>
    <t>Hours/</t>
  </si>
  <si>
    <t>Week</t>
  </si>
  <si>
    <t>Weeks/</t>
  </si>
  <si>
    <t>Year</t>
  </si>
  <si>
    <t>Request</t>
  </si>
  <si>
    <t>Hourly</t>
  </si>
  <si>
    <t xml:space="preserve">Percent Change </t>
  </si>
  <si>
    <t>Total Personal Services</t>
  </si>
  <si>
    <t>Total Department/Committee</t>
  </si>
  <si>
    <t>Date Completed:</t>
  </si>
  <si>
    <t>Submitted by:</t>
  </si>
  <si>
    <t>Rate*</t>
  </si>
  <si>
    <t>Estimate</t>
  </si>
  <si>
    <t>Total Revenue Generated</t>
  </si>
  <si>
    <t>Miscellaneous Department Receipts</t>
  </si>
  <si>
    <t>Fund</t>
  </si>
  <si>
    <t>General</t>
  </si>
  <si>
    <t>Revenue</t>
  </si>
  <si>
    <t>Source/Description of Revenue</t>
  </si>
  <si>
    <t>Highway Superintendent</t>
  </si>
  <si>
    <t>Stipend</t>
  </si>
  <si>
    <t>Highway Superintendent - 421</t>
  </si>
  <si>
    <t>Assistant Highway Superintendent</t>
  </si>
  <si>
    <t>FY 2020</t>
  </si>
  <si>
    <t>FY 2021</t>
  </si>
  <si>
    <t>FY 2022</t>
  </si>
  <si>
    <t>FY 2023 Budget Request Worksheet</t>
  </si>
  <si>
    <t>FY 2023</t>
  </si>
  <si>
    <t>Due by December 17, 2021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</si>
</sst>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"/>
    <numFmt numFmtId="166" formatCode="#,##0.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166" fontId="1" fillId="0" borderId="0" xfId="0" applyNumberFormat="1" applyFont="1" applyAlignment="1">
      <alignment horizontal="centerContinuous"/>
    </xf>
    <xf numFmtId="37" fontId="1" fillId="0" borderId="0" xfId="0" applyNumberFormat="1" applyFont="1" applyAlignment="1">
      <alignment horizontal="centerContinuous"/>
    </xf>
    <xf numFmtId="39" fontId="2" fillId="0" borderId="0" xfId="0" applyNumberFormat="1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1" fillId="0" borderId="10" xfId="0" applyNumberFormat="1" applyFont="1" applyBorder="1" applyAlignment="1">
      <alignment horizontal="center"/>
    </xf>
    <xf numFmtId="39" fontId="2" fillId="0" borderId="10" xfId="0" applyNumberFormat="1" applyFont="1" applyBorder="1" applyAlignment="1">
      <alignment horizontal="center"/>
    </xf>
    <xf numFmtId="37" fontId="1" fillId="0" borderId="11" xfId="0" applyNumberFormat="1" applyFont="1" applyBorder="1" applyAlignment="1">
      <alignment horizontal="center"/>
    </xf>
    <xf numFmtId="39" fontId="2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6" fontId="1" fillId="0" borderId="13" xfId="0" applyNumberFormat="1" applyFont="1" applyBorder="1" applyAlignment="1">
      <alignment/>
    </xf>
    <xf numFmtId="39" fontId="1" fillId="0" borderId="13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9" fontId="2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6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37" fontId="1" fillId="0" borderId="19" xfId="0" applyNumberFormat="1" applyFont="1" applyBorder="1" applyAlignment="1">
      <alignment vertical="center"/>
    </xf>
    <xf numFmtId="37" fontId="1" fillId="0" borderId="20" xfId="0" applyNumberFormat="1" applyFont="1" applyBorder="1" applyAlignment="1">
      <alignment vertical="center"/>
    </xf>
    <xf numFmtId="39" fontId="2" fillId="0" borderId="20" xfId="0" applyNumberFormat="1" applyFont="1" applyBorder="1" applyAlignment="1">
      <alignment vertical="center"/>
    </xf>
    <xf numFmtId="166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37" fontId="1" fillId="0" borderId="21" xfId="0" applyNumberFormat="1" applyFont="1" applyBorder="1" applyAlignment="1">
      <alignment/>
    </xf>
    <xf numFmtId="39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166" fontId="1" fillId="0" borderId="24" xfId="0" applyNumberFormat="1" applyFont="1" applyBorder="1" applyAlignment="1">
      <alignment vertical="center"/>
    </xf>
    <xf numFmtId="37" fontId="1" fillId="0" borderId="24" xfId="0" applyNumberFormat="1" applyFont="1" applyBorder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2" fillId="0" borderId="10" xfId="0" applyNumberFormat="1" applyFont="1" applyBorder="1" applyAlignment="1">
      <alignment vertical="center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vertical="center"/>
    </xf>
    <xf numFmtId="166" fontId="1" fillId="0" borderId="26" xfId="0" applyNumberFormat="1" applyFont="1" applyBorder="1" applyAlignment="1">
      <alignment vertical="center"/>
    </xf>
    <xf numFmtId="37" fontId="1" fillId="0" borderId="26" xfId="0" applyNumberFormat="1" applyFont="1" applyBorder="1" applyAlignment="1">
      <alignment vertical="center"/>
    </xf>
    <xf numFmtId="37" fontId="1" fillId="0" borderId="27" xfId="0" applyNumberFormat="1" applyFont="1" applyBorder="1" applyAlignment="1">
      <alignment vertical="center"/>
    </xf>
    <xf numFmtId="164" fontId="2" fillId="0" borderId="27" xfId="0" applyNumberFormat="1" applyFont="1" applyBorder="1" applyAlignment="1">
      <alignment vertical="center"/>
    </xf>
    <xf numFmtId="39" fontId="2" fillId="0" borderId="0" xfId="0" applyNumberFormat="1" applyFont="1" applyAlignment="1">
      <alignment/>
    </xf>
    <xf numFmtId="37" fontId="1" fillId="0" borderId="28" xfId="0" applyNumberFormat="1" applyFont="1" applyBorder="1" applyAlignment="1">
      <alignment/>
    </xf>
    <xf numFmtId="39" fontId="1" fillId="0" borderId="29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23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32" xfId="0" applyFont="1" applyBorder="1" applyAlignment="1">
      <alignment horizontal="right" vertical="center"/>
    </xf>
    <xf numFmtId="0" fontId="1" fillId="0" borderId="33" xfId="0" applyFont="1" applyBorder="1" applyAlignment="1">
      <alignment vertical="center"/>
    </xf>
    <xf numFmtId="166" fontId="1" fillId="0" borderId="33" xfId="0" applyNumberFormat="1" applyFont="1" applyBorder="1" applyAlignment="1">
      <alignment vertical="center"/>
    </xf>
    <xf numFmtId="37" fontId="1" fillId="0" borderId="33" xfId="0" applyNumberFormat="1" applyFont="1" applyBorder="1" applyAlignment="1">
      <alignment vertical="center"/>
    </xf>
    <xf numFmtId="37" fontId="1" fillId="0" borderId="34" xfId="0" applyNumberFormat="1" applyFont="1" applyBorder="1" applyAlignment="1">
      <alignment vertical="center"/>
    </xf>
    <xf numFmtId="164" fontId="2" fillId="0" borderId="34" xfId="0" applyNumberFormat="1" applyFont="1" applyBorder="1" applyAlignment="1">
      <alignment vertical="center"/>
    </xf>
    <xf numFmtId="14" fontId="1" fillId="0" borderId="26" xfId="0" applyNumberFormat="1" applyFont="1" applyBorder="1" applyAlignment="1">
      <alignment/>
    </xf>
    <xf numFmtId="0" fontId="3" fillId="0" borderId="0" xfId="0" applyFont="1" applyAlignment="1">
      <alignment horizontal="centerContinuous"/>
    </xf>
    <xf numFmtId="37" fontId="1" fillId="0" borderId="35" xfId="0" applyNumberFormat="1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36" xfId="0" applyFont="1" applyBorder="1" applyAlignment="1">
      <alignment/>
    </xf>
    <xf numFmtId="39" fontId="1" fillId="0" borderId="30" xfId="0" applyNumberFormat="1" applyFont="1" applyBorder="1" applyAlignment="1">
      <alignment/>
    </xf>
    <xf numFmtId="39" fontId="1" fillId="0" borderId="31" xfId="0" applyNumberFormat="1" applyFont="1" applyBorder="1" applyAlignment="1">
      <alignment/>
    </xf>
    <xf numFmtId="37" fontId="1" fillId="0" borderId="37" xfId="0" applyNumberFormat="1" applyFont="1" applyBorder="1" applyAlignment="1">
      <alignment/>
    </xf>
    <xf numFmtId="166" fontId="1" fillId="0" borderId="38" xfId="0" applyNumberFormat="1" applyFont="1" applyBorder="1" applyAlignment="1">
      <alignment/>
    </xf>
    <xf numFmtId="166" fontId="1" fillId="0" borderId="39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 vertical="top"/>
    </xf>
    <xf numFmtId="166" fontId="1" fillId="0" borderId="0" xfId="0" applyNumberFormat="1" applyFont="1" applyAlignment="1">
      <alignment horizontal="centerContinuous" vertical="top"/>
    </xf>
    <xf numFmtId="37" fontId="1" fillId="0" borderId="0" xfId="0" applyNumberFormat="1" applyFont="1" applyAlignment="1">
      <alignment horizontal="centerContinuous" vertical="top"/>
    </xf>
    <xf numFmtId="37" fontId="2" fillId="0" borderId="0" xfId="0" applyNumberFormat="1" applyFont="1" applyAlignment="1">
      <alignment horizontal="centerContinuous" vertical="top"/>
    </xf>
    <xf numFmtId="39" fontId="2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vertical="top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39" fontId="5" fillId="0" borderId="0" xfId="0" applyNumberFormat="1" applyFont="1" applyAlignment="1">
      <alignment horizontal="right"/>
    </xf>
    <xf numFmtId="0" fontId="1" fillId="0" borderId="42" xfId="0" applyFont="1" applyBorder="1" applyAlignment="1">
      <alignment/>
    </xf>
    <xf numFmtId="39" fontId="1" fillId="0" borderId="41" xfId="0" applyNumberFormat="1" applyFont="1" applyBorder="1" applyAlignment="1">
      <alignment/>
    </xf>
    <xf numFmtId="37" fontId="1" fillId="0" borderId="43" xfId="0" applyNumberFormat="1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 horizontal="center"/>
    </xf>
    <xf numFmtId="14" fontId="1" fillId="0" borderId="45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37" fontId="1" fillId="0" borderId="46" xfId="0" applyNumberFormat="1" applyFont="1" applyBorder="1" applyAlignment="1">
      <alignment horizontal="center"/>
    </xf>
    <xf numFmtId="37" fontId="1" fillId="0" borderId="34" xfId="0" applyNumberFormat="1" applyFont="1" applyBorder="1" applyAlignment="1">
      <alignment horizontal="center"/>
    </xf>
    <xf numFmtId="39" fontId="2" fillId="0" borderId="3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U6" sqref="U6"/>
    </sheetView>
  </sheetViews>
  <sheetFormatPr defaultColWidth="9.140625" defaultRowHeight="12.75"/>
  <cols>
    <col min="1" max="1" width="34.7109375" style="5" customWidth="1"/>
    <col min="2" max="2" width="10.140625" style="5" bestFit="1" customWidth="1"/>
    <col min="3" max="3" width="6.00390625" style="5" bestFit="1" customWidth="1"/>
    <col min="4" max="4" width="4.8515625" style="5" bestFit="1" customWidth="1"/>
    <col min="5" max="5" width="6.421875" style="5" bestFit="1" customWidth="1"/>
    <col min="6" max="6" width="7.421875" style="32" bestFit="1" customWidth="1"/>
    <col min="7" max="7" width="5.00390625" style="5" customWidth="1"/>
    <col min="8" max="8" width="8.7109375" style="33" bestFit="1" customWidth="1"/>
    <col min="9" max="9" width="10.00390625" style="33" customWidth="1"/>
    <col min="10" max="10" width="9.7109375" style="33" bestFit="1" customWidth="1"/>
    <col min="11" max="11" width="10.7109375" style="53" bestFit="1" customWidth="1"/>
    <col min="12" max="21" width="9.140625" style="5" customWidth="1"/>
    <col min="22" max="22" width="8.7109375" style="5" customWidth="1"/>
    <col min="23" max="16384" width="9.140625" style="5" customWidth="1"/>
  </cols>
  <sheetData>
    <row r="1" spans="1:11" ht="15.75">
      <c r="A1" s="77" t="s">
        <v>3</v>
      </c>
      <c r="B1" s="1"/>
      <c r="C1" s="1"/>
      <c r="D1" s="1"/>
      <c r="E1" s="1"/>
      <c r="F1" s="2"/>
      <c r="G1" s="1"/>
      <c r="H1" s="3"/>
      <c r="I1" s="3"/>
      <c r="J1" s="3"/>
      <c r="K1" s="4"/>
    </row>
    <row r="2" spans="1:11" ht="15.75">
      <c r="A2" s="77" t="s">
        <v>32</v>
      </c>
      <c r="B2" s="1"/>
      <c r="C2" s="1"/>
      <c r="D2" s="1"/>
      <c r="E2" s="1"/>
      <c r="F2" s="2"/>
      <c r="G2" s="1"/>
      <c r="H2" s="3"/>
      <c r="I2" s="3"/>
      <c r="J2" s="3"/>
      <c r="K2" s="4"/>
    </row>
    <row r="3" spans="1:11" ht="14.25" customHeight="1">
      <c r="A3" s="1"/>
      <c r="B3" s="1"/>
      <c r="C3" s="1"/>
      <c r="D3" s="1"/>
      <c r="E3" s="1"/>
      <c r="F3" s="2"/>
      <c r="G3" s="1"/>
      <c r="H3" s="3"/>
      <c r="I3" s="3"/>
      <c r="J3" s="3"/>
      <c r="K3" s="87" t="s">
        <v>34</v>
      </c>
    </row>
    <row r="4" spans="1:11" ht="15" customHeight="1">
      <c r="A4" s="68" t="s">
        <v>27</v>
      </c>
      <c r="B4" s="1"/>
      <c r="C4" s="1"/>
      <c r="D4" s="1"/>
      <c r="E4" s="1"/>
      <c r="F4" s="2"/>
      <c r="G4" s="1"/>
      <c r="H4" s="3"/>
      <c r="I4" s="3"/>
      <c r="J4" s="3"/>
      <c r="K4" s="4"/>
    </row>
    <row r="5" spans="1:11" ht="9" customHeight="1">
      <c r="A5" s="6"/>
      <c r="B5" s="1"/>
      <c r="C5" s="1"/>
      <c r="D5" s="1"/>
      <c r="E5" s="1"/>
      <c r="F5" s="2"/>
      <c r="G5" s="1"/>
      <c r="H5" s="3"/>
      <c r="I5" s="3"/>
      <c r="J5" s="3"/>
      <c r="K5" s="4"/>
    </row>
    <row r="6" spans="1:11" s="84" customFormat="1" ht="15.75">
      <c r="A6" s="78" t="s">
        <v>23</v>
      </c>
      <c r="B6" s="79"/>
      <c r="C6" s="79"/>
      <c r="D6" s="79"/>
      <c r="E6" s="79"/>
      <c r="F6" s="80"/>
      <c r="G6" s="79"/>
      <c r="H6" s="81"/>
      <c r="I6" s="82"/>
      <c r="J6" s="81"/>
      <c r="K6" s="83"/>
    </row>
    <row r="7" spans="3:11" ht="12.75">
      <c r="C7" s="7"/>
      <c r="D7" s="7"/>
      <c r="E7" s="8"/>
      <c r="F7" s="7"/>
      <c r="G7" s="9"/>
      <c r="H7" s="10" t="s">
        <v>29</v>
      </c>
      <c r="I7" s="10" t="s">
        <v>30</v>
      </c>
      <c r="J7" s="10" t="s">
        <v>31</v>
      </c>
      <c r="K7" s="11" t="s">
        <v>33</v>
      </c>
    </row>
    <row r="8" spans="1:11" ht="13.5" thickBot="1">
      <c r="A8" s="91" t="s">
        <v>24</v>
      </c>
      <c r="B8" s="92"/>
      <c r="C8" s="92"/>
      <c r="D8" s="93"/>
      <c r="E8" s="94" t="s">
        <v>21</v>
      </c>
      <c r="F8" s="93"/>
      <c r="G8" s="95"/>
      <c r="H8" s="96" t="s">
        <v>1</v>
      </c>
      <c r="I8" s="96" t="s">
        <v>1</v>
      </c>
      <c r="J8" s="96" t="s">
        <v>18</v>
      </c>
      <c r="K8" s="97" t="s">
        <v>18</v>
      </c>
    </row>
    <row r="9" spans="1:11" ht="12.75">
      <c r="A9" s="88" t="s">
        <v>20</v>
      </c>
      <c r="B9" s="86"/>
      <c r="C9" s="86"/>
      <c r="D9" s="86"/>
      <c r="E9" s="85" t="s">
        <v>22</v>
      </c>
      <c r="F9" s="89"/>
      <c r="G9" s="90"/>
      <c r="H9" s="39"/>
      <c r="I9" s="39"/>
      <c r="J9" s="39"/>
      <c r="K9" s="40"/>
    </row>
    <row r="10" spans="1:11" ht="12.75">
      <c r="A10" s="71"/>
      <c r="B10" s="57"/>
      <c r="C10" s="57"/>
      <c r="D10" s="57"/>
      <c r="E10" s="75"/>
      <c r="F10" s="72"/>
      <c r="G10" s="54"/>
      <c r="H10" s="24"/>
      <c r="I10" s="24"/>
      <c r="J10" s="24"/>
      <c r="K10" s="25"/>
    </row>
    <row r="11" spans="1:11" ht="12.75">
      <c r="A11" s="71"/>
      <c r="B11" s="58"/>
      <c r="C11" s="58"/>
      <c r="D11" s="58"/>
      <c r="E11" s="76"/>
      <c r="F11" s="73"/>
      <c r="G11" s="74"/>
      <c r="H11" s="24"/>
      <c r="I11" s="24"/>
      <c r="J11" s="24"/>
      <c r="K11" s="25"/>
    </row>
    <row r="12" spans="1:11" ht="12.75">
      <c r="A12" s="26" t="s">
        <v>19</v>
      </c>
      <c r="B12" s="27"/>
      <c r="C12" s="27"/>
      <c r="D12" s="27"/>
      <c r="E12" s="28"/>
      <c r="F12" s="27"/>
      <c r="G12" s="29"/>
      <c r="H12" s="30">
        <f>SUM(H9:H11)</f>
        <v>0</v>
      </c>
      <c r="I12" s="30">
        <f>SUM(I9:I11)</f>
        <v>0</v>
      </c>
      <c r="J12" s="30">
        <f>SUM(J9:J11)</f>
        <v>0</v>
      </c>
      <c r="K12" s="31">
        <f>SUM(K9:K11)</f>
        <v>0</v>
      </c>
    </row>
    <row r="13" spans="1:11" ht="12.75">
      <c r="A13" s="6"/>
      <c r="B13" s="1"/>
      <c r="C13" s="1"/>
      <c r="D13" s="1"/>
      <c r="E13" s="1"/>
      <c r="F13" s="2"/>
      <c r="G13" s="1"/>
      <c r="H13" s="3"/>
      <c r="I13" s="3"/>
      <c r="J13" s="3"/>
      <c r="K13" s="4"/>
    </row>
    <row r="14" spans="1:11" s="84" customFormat="1" ht="19.5" customHeight="1">
      <c r="A14" s="78" t="s">
        <v>2</v>
      </c>
      <c r="B14" s="79"/>
      <c r="C14" s="79"/>
      <c r="D14" s="79"/>
      <c r="E14" s="79"/>
      <c r="F14" s="80"/>
      <c r="G14" s="79"/>
      <c r="H14" s="81"/>
      <c r="I14" s="81"/>
      <c r="J14" s="81"/>
      <c r="K14" s="83"/>
    </row>
    <row r="15" spans="3:11" ht="12.75">
      <c r="C15" s="34"/>
      <c r="D15" s="34"/>
      <c r="E15" s="34" t="s">
        <v>6</v>
      </c>
      <c r="F15" s="35" t="s">
        <v>8</v>
      </c>
      <c r="G15" s="34" t="s">
        <v>11</v>
      </c>
      <c r="H15" s="10" t="s">
        <v>29</v>
      </c>
      <c r="I15" s="10" t="s">
        <v>30</v>
      </c>
      <c r="J15" s="10" t="s">
        <v>31</v>
      </c>
      <c r="K15" s="11" t="s">
        <v>33</v>
      </c>
    </row>
    <row r="16" spans="3:11" ht="12.75">
      <c r="C16" s="36" t="s">
        <v>4</v>
      </c>
      <c r="D16" s="37" t="s">
        <v>5</v>
      </c>
      <c r="E16" s="36" t="s">
        <v>7</v>
      </c>
      <c r="F16" s="38" t="s">
        <v>9</v>
      </c>
      <c r="G16" s="37" t="s">
        <v>17</v>
      </c>
      <c r="H16" s="12" t="s">
        <v>1</v>
      </c>
      <c r="I16" s="12" t="s">
        <v>1</v>
      </c>
      <c r="J16" s="12" t="s">
        <v>0</v>
      </c>
      <c r="K16" s="13" t="s">
        <v>10</v>
      </c>
    </row>
    <row r="17" spans="1:11" ht="12.75">
      <c r="A17" s="14" t="s">
        <v>25</v>
      </c>
      <c r="B17" s="15" t="s">
        <v>26</v>
      </c>
      <c r="C17" s="15"/>
      <c r="D17" s="15"/>
      <c r="E17" s="15"/>
      <c r="F17" s="16"/>
      <c r="G17" s="17"/>
      <c r="H17" s="18">
        <v>42000</v>
      </c>
      <c r="I17" s="18">
        <v>49500</v>
      </c>
      <c r="J17" s="18">
        <v>57000</v>
      </c>
      <c r="K17" s="19"/>
    </row>
    <row r="18" spans="1:11" ht="12.75">
      <c r="A18" s="20" t="s">
        <v>28</v>
      </c>
      <c r="B18" s="21" t="s">
        <v>26</v>
      </c>
      <c r="C18" s="21"/>
      <c r="D18" s="21"/>
      <c r="E18" s="21"/>
      <c r="F18" s="22"/>
      <c r="G18" s="23"/>
      <c r="H18" s="24">
        <v>2500</v>
      </c>
      <c r="I18" s="24">
        <v>2500</v>
      </c>
      <c r="J18" s="24">
        <v>2500</v>
      </c>
      <c r="K18" s="25"/>
    </row>
    <row r="19" spans="1:11" ht="12.75">
      <c r="A19" s="20"/>
      <c r="B19" s="21"/>
      <c r="C19" s="21"/>
      <c r="D19" s="21"/>
      <c r="E19" s="21"/>
      <c r="F19" s="22"/>
      <c r="G19" s="55"/>
      <c r="H19" s="24"/>
      <c r="I19" s="24"/>
      <c r="J19" s="24"/>
      <c r="K19" s="25"/>
    </row>
    <row r="20" spans="1:11" ht="12.75">
      <c r="A20" s="20"/>
      <c r="B20" s="21"/>
      <c r="C20" s="21"/>
      <c r="D20" s="21"/>
      <c r="E20" s="21"/>
      <c r="F20" s="22"/>
      <c r="G20" s="23"/>
      <c r="H20" s="24"/>
      <c r="I20" s="24"/>
      <c r="J20" s="24"/>
      <c r="K20" s="25"/>
    </row>
    <row r="21" spans="1:11" ht="12.75">
      <c r="A21" s="20"/>
      <c r="B21" s="21"/>
      <c r="C21" s="21"/>
      <c r="D21" s="21"/>
      <c r="E21" s="21"/>
      <c r="F21" s="22"/>
      <c r="G21" s="23"/>
      <c r="H21" s="69"/>
      <c r="I21" s="69"/>
      <c r="J21" s="24"/>
      <c r="K21" s="25"/>
    </row>
    <row r="22" spans="1:11" ht="12.75">
      <c r="A22" s="41" t="s">
        <v>13</v>
      </c>
      <c r="B22" s="42"/>
      <c r="C22" s="42"/>
      <c r="D22" s="42"/>
      <c r="E22" s="42"/>
      <c r="F22" s="43"/>
      <c r="G22" s="42"/>
      <c r="H22" s="44">
        <f>+H17</f>
        <v>42000</v>
      </c>
      <c r="I22" s="45">
        <f>SUM(I17:I21)</f>
        <v>52000</v>
      </c>
      <c r="J22" s="45">
        <f>SUM(J17:J21)</f>
        <v>59500</v>
      </c>
      <c r="K22" s="46">
        <f>SUM(K17:K21)</f>
        <v>0</v>
      </c>
    </row>
    <row r="23" spans="1:11" ht="12.75">
      <c r="A23" s="47" t="s">
        <v>12</v>
      </c>
      <c r="B23" s="48"/>
      <c r="C23" s="48"/>
      <c r="D23" s="48"/>
      <c r="E23" s="48"/>
      <c r="F23" s="49"/>
      <c r="G23" s="48"/>
      <c r="H23" s="50"/>
      <c r="I23" s="50"/>
      <c r="J23" s="51"/>
      <c r="K23" s="52">
        <f>(K22-J22)/J22</f>
        <v>-1</v>
      </c>
    </row>
    <row r="24" ht="12.75">
      <c r="A24" s="70"/>
    </row>
    <row r="27" spans="1:11" s="60" customFormat="1" ht="12.75">
      <c r="A27" s="59" t="s">
        <v>14</v>
      </c>
      <c r="B27" s="42"/>
      <c r="C27" s="42"/>
      <c r="D27" s="42"/>
      <c r="E27" s="42"/>
      <c r="F27" s="43"/>
      <c r="G27" s="42"/>
      <c r="H27" s="45">
        <f>+H22</f>
        <v>42000</v>
      </c>
      <c r="I27" s="45">
        <f>+I22</f>
        <v>52000</v>
      </c>
      <c r="J27" s="45">
        <f>+J22</f>
        <v>59500</v>
      </c>
      <c r="K27" s="46">
        <f>+K22</f>
        <v>0</v>
      </c>
    </row>
    <row r="28" spans="1:11" ht="13.5" thickBot="1">
      <c r="A28" s="61" t="s">
        <v>12</v>
      </c>
      <c r="B28" s="62"/>
      <c r="C28" s="62"/>
      <c r="D28" s="62"/>
      <c r="E28" s="62"/>
      <c r="F28" s="63"/>
      <c r="G28" s="62"/>
      <c r="H28" s="64"/>
      <c r="I28" s="64"/>
      <c r="J28" s="65"/>
      <c r="K28" s="66">
        <f>(K27-J27)/J27</f>
        <v>-1</v>
      </c>
    </row>
    <row r="31" spans="1:11" ht="19.5" customHeight="1">
      <c r="A31" s="5" t="s">
        <v>16</v>
      </c>
      <c r="B31" s="67"/>
      <c r="C31" s="56"/>
      <c r="D31" s="56"/>
      <c r="E31" s="56"/>
      <c r="G31" s="5" t="s">
        <v>15</v>
      </c>
      <c r="I31" s="67"/>
      <c r="J31" s="56"/>
      <c r="K31" s="56"/>
    </row>
  </sheetData>
  <sheetProtection/>
  <printOptions/>
  <pageMargins left="1.11" right="0.5" top="0.4" bottom="0.4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West Tisbury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TownAcct</dc:creator>
  <cp:keywords/>
  <dc:description/>
  <cp:lastModifiedBy>Bruce Stone</cp:lastModifiedBy>
  <cp:lastPrinted>2017-12-19T17:22:52Z</cp:lastPrinted>
  <dcterms:created xsi:type="dcterms:W3CDTF">2004-10-08T13:20:23Z</dcterms:created>
  <dcterms:modified xsi:type="dcterms:W3CDTF">2021-10-19T18:49:33Z</dcterms:modified>
  <cp:category/>
  <cp:version/>
  <cp:contentType/>
  <cp:contentStatus/>
</cp:coreProperties>
</file>